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gerikjohnsen/Downloads/"/>
    </mc:Choice>
  </mc:AlternateContent>
  <xr:revisionPtr revIDLastSave="0" documentId="13_ncr:1_{9222A11F-557B-5B40-81C5-78B6A43BA2B1}" xr6:coauthVersionLast="47" xr6:coauthVersionMax="47" xr10:uidLastSave="{00000000-0000-0000-0000-000000000000}"/>
  <bookViews>
    <workbookView xWindow="0" yWindow="600" windowWidth="68800" windowHeight="26400" xr2:uid="{00000000-000D-0000-FFFF-FFFF00000000}"/>
  </bookViews>
  <sheets>
    <sheet name="Veiledning" sheetId="5" r:id="rId1"/>
    <sheet name="Oppsummering" sheetId="1" r:id="rId2"/>
    <sheet name="Interessentanalyse" sheetId="2" r:id="rId3"/>
    <sheet name="Kommunikasjonsplan" sheetId="3" r:id="rId4"/>
  </sheets>
  <definedNames>
    <definedName name="_Toc232760401" localSheetId="0">Veiledning!$A$10</definedName>
    <definedName name="_Toc232760402" localSheetId="0">Veiledning!$A$16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<sst xmlns="http://schemas.openxmlformats.org/spreadsheetml/2006/main" count="93" uniqueCount="85">
  <si>
    <t>Veiledning</t>
  </si>
  <si>
    <t>Tema</t>
  </si>
  <si>
    <t>Forklaring</t>
  </si>
  <si>
    <t>Direkte interessent</t>
  </si>
  <si>
    <t>Er tett knyttet til prosjektet, for eksempel virksomhetsledelse, brukere, leverandører, linje eller mottakerorganisasjon.</t>
  </si>
  <si>
    <t>Indirekte interessent</t>
  </si>
  <si>
    <t>Kan påvirke eller bli påvirket av prosjektet, for eksempel premissgivere, andre virksomheter, innbyggere, media eller interesseorganisasjoner.</t>
  </si>
  <si>
    <t>Innflytelse</t>
  </si>
  <si>
    <t>Vurder evne til å påvirke beslutninger, ressurser, legitimitet, fremdrift eller mottak.</t>
  </si>
  <si>
    <t>Interesse</t>
  </si>
  <si>
    <t>Vurder hvor sterkt interessenten er opptatt av prosjektet eller prosjektets resultater.</t>
  </si>
  <si>
    <t>Endringskonsekvens</t>
  </si>
  <si>
    <t>Vurder hvor mye interessenten påvirkes av nye prosesser, ansvar, kompetansekrav, systemer eller tjenester.</t>
  </si>
  <si>
    <t>Involveringsnivå</t>
  </si>
  <si>
    <t>Samskape, involvere, konsultere, informere eller overvåke. Velg nivå ut fra risiko, påvirkning og behov for eierskap.</t>
  </si>
  <si>
    <t>Nyttevirkninger</t>
  </si>
  <si>
    <t>Vurder om interessenten er avgjørende for at nyttevirkninger (gevinster) kan realiseres.</t>
  </si>
  <si>
    <t>Tilpasning</t>
  </si>
  <si>
    <t>Små prosjekter kan bruke få rader og en enkel kommunikasjonsplan. Store prosjekter bør vurdere interessenter mer systematisk og oppdatere analysen gjennom fasene.</t>
  </si>
  <si>
    <t>Oppsummering av interessentanalysen</t>
  </si>
  <si>
    <t>Nøkkeltallene under oppdateres fra arket Interessentanalyse. Bruk dem som støtte til styring, risikohåndtering, kommunikasjon, endringsledelse og planlegging av innføring.</t>
  </si>
  <si>
    <t>Nøkkeltall</t>
  </si>
  <si>
    <t>Antall</t>
  </si>
  <si>
    <t>Direkte interessenter</t>
  </si>
  <si>
    <t>Indirekte interessenter</t>
  </si>
  <si>
    <t>Høy innflytelse</t>
  </si>
  <si>
    <t>Høy interesse</t>
  </si>
  <si>
    <t>Negativ holdning</t>
  </si>
  <si>
    <t>Interessenter med potensielt høy endringskonsekvens</t>
  </si>
  <si>
    <t>Ikke startede kommunikasjonstiltak</t>
  </si>
  <si>
    <t>Pågående kommunikasjonstiltak</t>
  </si>
  <si>
    <t>Prioriterte oppfølgingsspørsmål</t>
  </si>
  <si>
    <t>Hvilke interessenter har høy innflytelse, høy endringskonsekvens eller negativ/blandet holdning, og hvilke tiltak må planlegges?</t>
  </si>
  <si>
    <t>Hvilke interessenter er avgjørende for realisering av nyttevirkninger, og hvordan involveres de i innføring og oppfølging?</t>
  </si>
  <si>
    <t>Interessentanalyse</t>
  </si>
  <si>
    <t>Bruk arket til å identifisere interessenter, vurdere hvordan de påvirkes av prosjektet, og planlegge involvering, kommunikasjon, endringsledelse og tiltak som øker sannsynligheten for at prosjektets resultater tas i bruk. Tilpass antall kolonner og detaljeringsnivå til prosjektets størrelse, risiko og kompleksitet.</t>
  </si>
  <si>
    <t>ID</t>
  </si>
  <si>
    <t>Interessent / gruppe</t>
  </si>
  <si>
    <t>Direkte / indirekte</t>
  </si>
  <si>
    <t>Rolle / tilknytning</t>
  </si>
  <si>
    <t>Hvordan påvirkes interessenten?</t>
  </si>
  <si>
    <t>Hvordan kan interessenten påvirke prosjektet?</t>
  </si>
  <si>
    <t>Behov / forventninger</t>
  </si>
  <si>
    <t>Holdning</t>
  </si>
  <si>
    <t>Kommunikasjonstiltak</t>
  </si>
  <si>
    <t>Ansvarlig</t>
  </si>
  <si>
    <t>Frist</t>
  </si>
  <si>
    <t>Status</t>
  </si>
  <si>
    <t>Sist oppdatert</t>
  </si>
  <si>
    <t>Kommunikasjons- og involveringsplan</t>
  </si>
  <si>
    <t>Planen kan brukes sammen med interessentanalysen. For hver viktig interessent eller målgruppe bør prosjektet beskrive hvorfor kommunikasjon/involvering er nødvendig, hva som skal oppnås, budskap, kanal, tidspunkt og ansvar.</t>
  </si>
  <si>
    <t>Interessent-ID</t>
  </si>
  <si>
    <t>Målgruppe</t>
  </si>
  <si>
    <t>Mål med kommunikasjon / involvering</t>
  </si>
  <si>
    <t>Hovedbudskap</t>
  </si>
  <si>
    <t>Kanal / arena</t>
  </si>
  <si>
    <t>Tidspunkt / milepæl</t>
  </si>
  <si>
    <t>Kommentar</t>
  </si>
  <si>
    <t>Versjon</t>
  </si>
  <si>
    <t>Dato</t>
  </si>
  <si>
    <t>Endring</t>
  </si>
  <si>
    <t>Produsent</t>
  </si>
  <si>
    <t>Godkjent av</t>
  </si>
  <si>
    <t>Versjon distribuert</t>
  </si>
  <si>
    <t>Prosjektnummer:</t>
  </si>
  <si>
    <t>Saksnummer:</t>
  </si>
  <si>
    <t>Behandlet dato:</t>
  </si>
  <si>
    <t>&lt;dato&gt;</t>
  </si>
  <si>
    <t>Behandlet av / prosjekteier:</t>
  </si>
  <si>
    <t>&lt;navn&gt;</t>
  </si>
  <si>
    <t>Utarbeidet av:</t>
  </si>
  <si>
    <t>Dokumentansvarlig:</t>
  </si>
  <si>
    <t>Prosjekteier / leder av utredningsarbeidet</t>
  </si>
  <si>
    <t>Beslutning:</t>
  </si>
  <si>
    <t>&lt;Avslutte / starte planleggingsfasen / utrede mer / håndtere på annen måte&gt;</t>
  </si>
  <si>
    <t>Neste fase ferdig:</t>
  </si>
  <si>
    <t>&lt;dato / ikke relevant&gt;</t>
  </si>
  <si>
    <t>Interesentanalyse</t>
  </si>
  <si>
    <t>&lt;PROSJEKTNAVN&gt;</t>
  </si>
  <si>
    <t>Endringslogg</t>
  </si>
  <si>
    <t>Distribusjonslogg</t>
  </si>
  <si>
    <t>Navn / rolle</t>
  </si>
  <si>
    <t>Forventede nyttevirkninger eller mulige uønskede virkninger (beskrevet i minus - altså negativt beløp)</t>
  </si>
  <si>
    <t>[Ved større endringer i interessentanalysen som krever godkjenning, skal endringsloggen oppdateres.</t>
  </si>
  <si>
    <t>[For å sikre at alle aktuelle har mottatt siste versjon av interessentanalysen oppdateres distribusjonsloggen.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</si>
</sst>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Carlito"/>
    </font>
    <font>
      <b/>
      <sz val="16"/>
      <color rgb="FFFFFFFF"/>
      <name val="Carlito"/>
    </font>
    <font>
      <i/>
      <sz val="11"/>
      <color rgb="FF666666"/>
      <name val="Carlito"/>
    </font>
    <font>
      <b/>
      <sz val="11"/>
      <color rgb="FFFFFFFF"/>
      <name val="Carlito"/>
    </font>
    <font>
      <b/>
      <sz val="11"/>
      <color rgb="FF1F1F1F"/>
      <name val="Carlito"/>
    </font>
    <font>
      <b/>
      <sz val="16"/>
      <color rgb="FFFFFFFF"/>
      <name val="Arial"/>
      <family val="2"/>
    </font>
    <font>
      <sz val="11"/>
      <name val="Arial"/>
      <family val="2"/>
    </font>
    <font>
      <i/>
      <sz val="11"/>
      <color rgb="FF666666"/>
      <name val="Arial"/>
      <family val="2"/>
    </font>
    <font>
      <b/>
      <sz val="11"/>
      <color rgb="FFFFFFFF"/>
      <name val="Arial"/>
      <family val="2"/>
    </font>
    <font>
      <b/>
      <sz val="11"/>
      <color rgb="FF1F1F1F"/>
      <name val="Arial"/>
      <family val="2"/>
    </font>
    <font>
      <sz val="16"/>
      <color rgb="FFFFFFFF"/>
      <name val="Carlito"/>
    </font>
    <font>
      <sz val="10"/>
      <name val="Arial"/>
      <family val="2"/>
    </font>
    <font>
      <b/>
      <sz val="8.5"/>
      <color rgb="FF000000"/>
      <name val="Arial"/>
      <family val="2"/>
    </font>
    <font>
      <sz val="8.5"/>
      <name val="Arial"/>
      <family val="2"/>
    </font>
    <font>
      <b/>
      <sz val="11"/>
      <name val="Carlito"/>
    </font>
    <font>
      <b/>
      <sz val="16"/>
      <name val="Arial"/>
      <family val="2"/>
    </font>
    <font>
      <b/>
      <sz val="15"/>
      <color rgb="FF1F4E79"/>
      <name val="Calibri"/>
      <family val="2"/>
    </font>
    <font>
      <i/>
      <sz val="9"/>
      <color rgb="FF666666"/>
      <name val="Arial"/>
      <family val="2"/>
    </font>
    <font>
      <b/>
      <sz val="8.5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EEF2F7"/>
      </patternFill>
    </fill>
    <fill>
      <patternFill patternType="solid">
        <fgColor rgb="FFD9E2F3"/>
      </patternFill>
    </fill>
    <fill>
      <patternFill patternType="solid">
        <fgColor rgb="FFEEF2F7"/>
        <bgColor indexed="64"/>
      </patternFill>
    </fill>
    <fill>
      <patternFill patternType="solid">
        <fgColor rgb="FF1F4E7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4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2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" fontId="6" fillId="0" borderId="0" xfId="0" applyNumberFormat="1" applyFont="1" applyAlignment="1">
      <alignment horizontal="center" vertical="top" wrapText="1"/>
    </xf>
    <xf numFmtId="0" fontId="12" fillId="5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5" borderId="2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6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0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7" fillId="3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21"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teressenttabell" displayName="Interessenttabell" ref="A5:R205" headerRowDxfId="20" dataDxfId="19" totalsRowDxfId="18">
  <tableColumns count="18">
    <tableColumn id="1" xr3:uid="{00000000-0010-0000-0000-000001000000}" name="ID" dataDxfId="17"/>
    <tableColumn id="2" xr3:uid="{00000000-0010-0000-0000-000002000000}" name="Interessent / gruppe" dataDxfId="16"/>
    <tableColumn id="3" xr3:uid="{00000000-0010-0000-0000-000003000000}" name="Direkte / indirekte" dataDxfId="15"/>
    <tableColumn id="4" xr3:uid="{00000000-0010-0000-0000-000004000000}" name="Rolle / tilknytning" dataDxfId="14"/>
    <tableColumn id="5" xr3:uid="{00000000-0010-0000-0000-000005000000}" name="Hvordan påvirkes interessenten?" dataDxfId="13"/>
    <tableColumn id="6" xr3:uid="{00000000-0010-0000-0000-000006000000}" name="Hvordan kan interessenten påvirke prosjektet?" dataDxfId="12"/>
    <tableColumn id="7" xr3:uid="{00000000-0010-0000-0000-000007000000}" name="Behov / forventninger" dataDxfId="11"/>
    <tableColumn id="8" xr3:uid="{00000000-0010-0000-0000-000008000000}" name="Forventede nyttevirkninger eller mulige uønskede virkninger (beskrevet i minus - altså negativt beløp)" dataDxfId="10"/>
    <tableColumn id="9" xr3:uid="{00000000-0010-0000-0000-000009000000}" name="Innflytelse" dataDxfId="9"/>
    <tableColumn id="10" xr3:uid="{00000000-0010-0000-0000-00000A000000}" name="Interesse" dataDxfId="8"/>
    <tableColumn id="11" xr3:uid="{00000000-0010-0000-0000-00000B000000}" name="Holdning" dataDxfId="7"/>
    <tableColumn id="12" xr3:uid="{00000000-0010-0000-0000-00000C000000}" name="Endringskonsekvens" dataDxfId="6"/>
    <tableColumn id="13" xr3:uid="{00000000-0010-0000-0000-00000D000000}" name="Involveringsnivå" dataDxfId="5"/>
    <tableColumn id="14" xr3:uid="{00000000-0010-0000-0000-00000E000000}" name="Kommunikasjonstiltak" dataDxfId="4"/>
    <tableColumn id="15" xr3:uid="{00000000-0010-0000-0000-00000F000000}" name="Ansvarlig" dataDxfId="3"/>
    <tableColumn id="16" xr3:uid="{00000000-0010-0000-0000-000010000000}" name="Frist" dataDxfId="2"/>
    <tableColumn id="17" xr3:uid="{00000000-0010-0000-0000-000011000000}" name="Status" dataDxfId="1"/>
    <tableColumn id="18" xr3:uid="{00000000-0010-0000-0000-000012000000}" name="Sist oppdatert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Kommunikasjonstabell" displayName="Kommunikasjonstabell" ref="A5:I105">
  <tableColumns count="9">
    <tableColumn id="1" xr3:uid="{00000000-0010-0000-0100-000001000000}" name="Interessent-ID"/>
    <tableColumn id="2" xr3:uid="{00000000-0010-0000-0100-000002000000}" name="Målgruppe"/>
    <tableColumn id="3" xr3:uid="{00000000-0010-0000-0100-000003000000}" name="Mål med kommunikasjon / involvering"/>
    <tableColumn id="4" xr3:uid="{00000000-0010-0000-0100-000004000000}" name="Hovedbudskap"/>
    <tableColumn id="5" xr3:uid="{00000000-0010-0000-0100-000005000000}" name="Kanal / arena"/>
    <tableColumn id="6" xr3:uid="{00000000-0010-0000-0100-000006000000}" name="Tidspunkt / milepæl"/>
    <tableColumn id="7" xr3:uid="{00000000-0010-0000-0100-000007000000}" name="Ansvarlig"/>
    <tableColumn id="8" xr3:uid="{00000000-0010-0000-0100-000008000000}" name="Status"/>
    <tableColumn id="9" xr3:uid="{00000000-0010-0000-0100-000009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58"/>
  <sheetViews>
    <sheetView tabSelected="1" zoomScaleNormal="100" zoomScaleSheetLayoutView="100" workbookViewId="0">
      <selection activeCell="E8" sqref="E8"/>
    </sheetView>
  </sheetViews>
  <sheetFormatPr baseColWidth="10" defaultColWidth="8.83203125" defaultRowHeight="14"/>
  <cols>
    <col min="1" max="1" width="27.5" bestFit="1" customWidth="1"/>
    <col min="2" max="6" width="22" customWidth="1"/>
  </cols>
  <sheetData>
    <row r="1" spans="1:18" ht="15">
      <c r="A1" s="16" t="s">
        <v>77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5">
      <c r="A2" s="1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0">
      <c r="A3" s="17" t="s">
        <v>78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" thickBot="1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" thickBot="1">
      <c r="A5" s="9" t="s">
        <v>64</v>
      </c>
      <c r="B5" s="10"/>
      <c r="C5" s="11" t="s">
        <v>65</v>
      </c>
      <c r="D5" s="1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5" thickBot="1">
      <c r="A6" s="12" t="s">
        <v>66</v>
      </c>
      <c r="B6" s="13" t="s">
        <v>67</v>
      </c>
      <c r="C6" s="14" t="s">
        <v>68</v>
      </c>
      <c r="D6" s="13" t="s">
        <v>69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7" thickBot="1">
      <c r="A7" s="12" t="s">
        <v>70</v>
      </c>
      <c r="B7" s="13" t="s">
        <v>69</v>
      </c>
      <c r="C7" s="14" t="s">
        <v>71</v>
      </c>
      <c r="D7" s="13" t="s">
        <v>72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53" thickBot="1">
      <c r="A8" s="12" t="s">
        <v>73</v>
      </c>
      <c r="B8" s="13" t="s">
        <v>74</v>
      </c>
      <c r="C8" s="14" t="s">
        <v>75</v>
      </c>
      <c r="D8" s="13" t="s">
        <v>76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0">
      <c r="A10" s="18" t="s">
        <v>79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thickBot="1">
      <c r="A11" s="19" t="s">
        <v>83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 thickBot="1">
      <c r="A12" s="20" t="s">
        <v>58</v>
      </c>
      <c r="B12" s="21" t="s">
        <v>59</v>
      </c>
      <c r="C12" s="21" t="s">
        <v>60</v>
      </c>
      <c r="D12" s="21" t="s">
        <v>61</v>
      </c>
      <c r="E12" s="21" t="s">
        <v>62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 thickBot="1">
      <c r="A13" s="22"/>
      <c r="B13" s="23"/>
      <c r="C13" s="23"/>
      <c r="D13" s="23"/>
      <c r="E13" s="2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thickBot="1">
      <c r="A14" s="22"/>
      <c r="B14" s="23"/>
      <c r="C14" s="23"/>
      <c r="D14" s="23"/>
      <c r="E14" s="2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24"/>
      <c r="B15" s="24"/>
      <c r="C15" s="24"/>
      <c r="D15" s="24"/>
      <c r="E15" s="2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0">
      <c r="A16" s="18" t="s">
        <v>80</v>
      </c>
      <c r="B16" s="24"/>
      <c r="C16" s="24"/>
      <c r="D16" s="24"/>
      <c r="E16" s="2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thickBot="1">
      <c r="A17" s="19" t="s">
        <v>84</v>
      </c>
      <c r="B17" s="24"/>
      <c r="C17" s="24"/>
      <c r="D17" s="24"/>
      <c r="E17" s="2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 thickBot="1">
      <c r="A18" s="20" t="s">
        <v>63</v>
      </c>
      <c r="B18" s="21" t="s">
        <v>59</v>
      </c>
      <c r="C18" s="21" t="s">
        <v>81</v>
      </c>
      <c r="D18" s="24"/>
      <c r="E18" s="2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thickBot="1">
      <c r="A19" s="22"/>
      <c r="B19" s="23"/>
      <c r="C19" s="23"/>
      <c r="D19" s="24"/>
      <c r="E19" s="2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thickBot="1">
      <c r="A20" s="22"/>
      <c r="B20" s="23"/>
      <c r="C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1">
      <c r="A22" s="28" t="s">
        <v>0</v>
      </c>
      <c r="B22" s="25"/>
      <c r="C22" s="25"/>
      <c r="D22" s="25"/>
      <c r="E22" s="25"/>
      <c r="F22" s="2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6">
      <c r="A24" s="2" t="s">
        <v>1</v>
      </c>
      <c r="B24" s="2" t="s">
        <v>2</v>
      </c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6">
      <c r="A25" s="3" t="s">
        <v>3</v>
      </c>
      <c r="B25" s="27" t="s">
        <v>4</v>
      </c>
      <c r="C25" s="27"/>
      <c r="D25" s="27"/>
      <c r="E25" s="27"/>
      <c r="F25" s="2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6">
      <c r="A26" s="3" t="s">
        <v>5</v>
      </c>
      <c r="B26" s="27" t="s">
        <v>6</v>
      </c>
      <c r="C26" s="27"/>
      <c r="D26" s="27"/>
      <c r="E26" s="27"/>
      <c r="F26" s="2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6">
      <c r="A27" s="3" t="s">
        <v>7</v>
      </c>
      <c r="B27" s="27" t="s">
        <v>8</v>
      </c>
      <c r="C27" s="27"/>
      <c r="D27" s="27"/>
      <c r="E27" s="27"/>
      <c r="F27" s="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6">
      <c r="A28" s="3" t="s">
        <v>9</v>
      </c>
      <c r="B28" s="27" t="s">
        <v>10</v>
      </c>
      <c r="C28" s="27"/>
      <c r="D28" s="27"/>
      <c r="E28" s="27"/>
      <c r="F28" s="2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6">
      <c r="A29" s="3" t="s">
        <v>11</v>
      </c>
      <c r="B29" s="27" t="s">
        <v>12</v>
      </c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6">
      <c r="A30" s="3" t="s">
        <v>13</v>
      </c>
      <c r="B30" s="27" t="s">
        <v>14</v>
      </c>
      <c r="C30" s="27"/>
      <c r="D30" s="27"/>
      <c r="E30" s="27"/>
      <c r="F30" s="2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6">
      <c r="A31" s="3" t="s">
        <v>15</v>
      </c>
      <c r="B31" s="27" t="s">
        <v>16</v>
      </c>
      <c r="C31" s="27"/>
      <c r="D31" s="27"/>
      <c r="E31" s="27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6">
      <c r="A32" s="3" t="s">
        <v>17</v>
      </c>
      <c r="B32" s="27" t="s">
        <v>18</v>
      </c>
      <c r="C32" s="27"/>
      <c r="D32" s="27"/>
      <c r="E32" s="27"/>
      <c r="F32" s="2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</sheetData>
  <mergeCells count="9">
    <mergeCell ref="B29:F29"/>
    <mergeCell ref="B30:F30"/>
    <mergeCell ref="B31:F31"/>
    <mergeCell ref="B32:F32"/>
    <mergeCell ref="A22:F22"/>
    <mergeCell ref="B25:F25"/>
    <mergeCell ref="B26:F26"/>
    <mergeCell ref="B27:F27"/>
    <mergeCell ref="B28:F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0"/>
  <sheetViews>
    <sheetView zoomScaleNormal="100" zoomScaleSheetLayoutView="100" workbookViewId="0">
      <selection activeCell="B25" sqref="B25"/>
    </sheetView>
  </sheetViews>
  <sheetFormatPr baseColWidth="10" defaultColWidth="9" defaultRowHeight="14"/>
  <cols>
    <col min="1" max="1" width="28" style="5" customWidth="1"/>
    <col min="2" max="2" width="12" style="5" customWidth="1"/>
    <col min="3" max="3" width="4" style="5" customWidth="1"/>
    <col min="4" max="6" width="22" style="5" customWidth="1"/>
    <col min="7" max="8" width="22" style="5" hidden="1" customWidth="1"/>
    <col min="9" max="16384" width="9" style="5"/>
  </cols>
  <sheetData>
    <row r="1" spans="1:18" ht="27" customHeight="1">
      <c r="A1" s="29" t="s">
        <v>19</v>
      </c>
      <c r="B1" s="29"/>
      <c r="C1" s="29"/>
      <c r="D1" s="29"/>
      <c r="E1" s="29"/>
      <c r="F1" s="29"/>
      <c r="G1" s="29"/>
      <c r="H1" s="29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30" t="s">
        <v>20</v>
      </c>
      <c r="B2" s="30"/>
      <c r="C2" s="30"/>
      <c r="D2" s="30"/>
      <c r="E2" s="30"/>
      <c r="F2" s="30"/>
      <c r="G2" s="30"/>
      <c r="H2" s="30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>
      <c r="A3" s="30"/>
      <c r="B3" s="30"/>
      <c r="C3" s="30"/>
      <c r="D3" s="30"/>
      <c r="E3" s="30"/>
      <c r="F3" s="30"/>
      <c r="G3" s="30"/>
      <c r="H3" s="30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23.25" customHeight="1">
      <c r="A5" s="6" t="s">
        <v>21</v>
      </c>
      <c r="B5" s="6" t="s">
        <v>22</v>
      </c>
      <c r="C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22.5" customHeight="1">
      <c r="A6" s="7" t="s">
        <v>23</v>
      </c>
      <c r="B6" s="8">
        <f>COUNTIF(Interessentanalyse!C6:C205,"Direkte")</f>
        <v>0</v>
      </c>
      <c r="C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0.25" customHeight="1">
      <c r="A7" s="7" t="s">
        <v>24</v>
      </c>
      <c r="B7" s="8">
        <f>COUNTIF(Interessentanalyse!C6:C205,"Indirekte")</f>
        <v>0</v>
      </c>
      <c r="C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9.5" customHeight="1">
      <c r="A8" s="7" t="s">
        <v>25</v>
      </c>
      <c r="B8" s="8">
        <f>COUNTIF(Interessentanalyse!I6:I205,"Høy")</f>
        <v>0</v>
      </c>
      <c r="C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1" customHeight="1">
      <c r="A9" s="7" t="s">
        <v>26</v>
      </c>
      <c r="B9" s="8">
        <f>COUNTIF(Interessentanalyse!J6:J205,"Høy")</f>
        <v>0</v>
      </c>
      <c r="C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8.75" customHeight="1">
      <c r="A10" s="7" t="s">
        <v>27</v>
      </c>
      <c r="B10" s="8">
        <f>COUNTIF(Interessentanalyse!K6:K205,"Negativ")</f>
        <v>0</v>
      </c>
      <c r="C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30">
      <c r="A11" s="7" t="s">
        <v>28</v>
      </c>
      <c r="B11" s="8">
        <f>COUNTIF(Interessentanalyse!L6:L205,"Høy")</f>
        <v>0</v>
      </c>
      <c r="C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30">
      <c r="A12" s="7" t="s">
        <v>29</v>
      </c>
      <c r="B12" s="8">
        <f>COUNTIF(Interessentanalyse!Q6:Q205,"Ikke startet")</f>
        <v>0</v>
      </c>
      <c r="C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30">
      <c r="A13" s="7" t="s">
        <v>30</v>
      </c>
      <c r="B13" s="8">
        <f>COUNTIF(Interessentanalyse!Q6:Q205,"Pågår")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>
      <c r="A15" s="32" t="s">
        <v>31</v>
      </c>
      <c r="B15" s="32"/>
      <c r="C15" s="32"/>
      <c r="D15" s="32"/>
      <c r="E15" s="3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33.75" customHeight="1">
      <c r="A16" s="31" t="s">
        <v>32</v>
      </c>
      <c r="B16" s="31"/>
      <c r="C16" s="31"/>
      <c r="D16" s="31"/>
      <c r="E16" s="31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>
      <c r="A17" s="31"/>
      <c r="B17" s="31"/>
      <c r="C17" s="31"/>
      <c r="D17" s="31"/>
      <c r="E17" s="31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A18" s="31"/>
      <c r="B18" s="31"/>
      <c r="C18" s="31"/>
      <c r="D18" s="31"/>
      <c r="E18" s="31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>
      <c r="A19" s="31"/>
      <c r="B19" s="31"/>
      <c r="C19" s="31"/>
      <c r="D19" s="31"/>
      <c r="E19" s="3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>
      <c r="A20" s="31" t="s">
        <v>33</v>
      </c>
      <c r="B20" s="31"/>
      <c r="C20" s="31"/>
      <c r="D20" s="31"/>
      <c r="E20" s="3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>
      <c r="A21" s="31"/>
      <c r="B21" s="31"/>
      <c r="C21" s="31"/>
      <c r="D21" s="31"/>
      <c r="E21" s="3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>
      <c r="A22" s="31"/>
      <c r="B22" s="31"/>
      <c r="C22" s="31"/>
      <c r="D22" s="31"/>
      <c r="E22" s="3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</sheetData>
  <mergeCells count="8">
    <mergeCell ref="A1:H1"/>
    <mergeCell ref="A2:H3"/>
    <mergeCell ref="A20:E22"/>
    <mergeCell ref="A15:E15"/>
    <mergeCell ref="A16:E16"/>
    <mergeCell ref="A17:E17"/>
    <mergeCell ref="A18:E18"/>
    <mergeCell ref="A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0"/>
  <sheetViews>
    <sheetView zoomScaleNormal="100" zoomScaleSheetLayoutView="100" workbookViewId="0">
      <selection activeCell="V8" sqref="V8"/>
    </sheetView>
  </sheetViews>
  <sheetFormatPr baseColWidth="10" defaultColWidth="9" defaultRowHeight="14"/>
  <cols>
    <col min="1" max="1" width="9" style="5" customWidth="1"/>
    <col min="2" max="2" width="24" style="5" customWidth="1"/>
    <col min="3" max="3" width="14" style="5" customWidth="1"/>
    <col min="4" max="4" width="18" style="5" customWidth="1"/>
    <col min="5" max="6" width="34" style="5" customWidth="1"/>
    <col min="7" max="7" width="26" style="5" customWidth="1"/>
    <col min="8" max="8" width="28" style="5" customWidth="1"/>
    <col min="9" max="11" width="12" style="5" customWidth="1"/>
    <col min="12" max="12" width="19.33203125" style="5" customWidth="1"/>
    <col min="13" max="13" width="18" style="5" customWidth="1"/>
    <col min="14" max="14" width="24" style="5" customWidth="1"/>
    <col min="15" max="15" width="16" style="5" customWidth="1"/>
    <col min="16" max="16" width="12" style="5" customWidth="1"/>
    <col min="17" max="17" width="14" style="5" customWidth="1"/>
    <col min="18" max="18" width="16" style="5" customWidth="1"/>
    <col min="19" max="16384" width="9" style="5"/>
  </cols>
  <sheetData>
    <row r="1" spans="1:18" ht="20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60">
      <c r="A5" s="6" t="s">
        <v>36</v>
      </c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42</v>
      </c>
      <c r="H5" s="6" t="s">
        <v>82</v>
      </c>
      <c r="I5" s="6" t="s">
        <v>7</v>
      </c>
      <c r="J5" s="6" t="s">
        <v>9</v>
      </c>
      <c r="K5" s="6" t="s">
        <v>43</v>
      </c>
      <c r="L5" s="6" t="s">
        <v>11</v>
      </c>
      <c r="M5" s="6" t="s">
        <v>13</v>
      </c>
      <c r="N5" s="6" t="s">
        <v>44</v>
      </c>
      <c r="O5" s="6" t="s">
        <v>45</v>
      </c>
      <c r="P5" s="6" t="s">
        <v>46</v>
      </c>
      <c r="Q5" s="6" t="s">
        <v>47</v>
      </c>
      <c r="R5" s="6" t="s">
        <v>48</v>
      </c>
    </row>
    <row r="6" spans="1:18" ht="70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22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2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22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2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22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22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22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22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2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22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2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22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22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22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22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22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22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22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22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22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22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22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22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22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22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22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22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2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2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2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2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22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22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22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2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22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22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22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22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22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22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22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22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22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22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22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22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22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22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22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22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22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22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22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22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22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22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22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2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2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22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22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22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22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2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22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22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22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22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22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22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22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22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22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22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22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22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22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22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22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22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2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22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22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22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22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22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2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2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2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2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2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2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2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2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2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2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2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2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2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2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2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2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2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2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2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2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2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2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2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2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2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2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2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2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2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2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2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2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2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2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2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2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2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2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2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2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2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2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2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2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2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2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2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2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2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2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2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2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2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2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2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2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2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2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2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2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2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2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2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2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2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2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2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2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2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2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2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2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2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2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2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2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2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2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2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2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2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2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2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2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2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2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2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2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2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2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2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2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2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2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2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2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2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2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2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2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2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2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2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2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2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2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2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2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2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2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</sheetData>
  <mergeCells count="2">
    <mergeCell ref="A1:R1"/>
    <mergeCell ref="A2:R3"/>
  </mergeCells>
  <dataValidations count="5">
    <dataValidation type="list" sqref="C6:C205" xr:uid="{00000000-0002-0000-0100-000000000000}">
      <formula1>"Direkte,Indirekte,Begge/uklart"</formula1>
    </dataValidation>
    <dataValidation type="list" sqref="I6:J205 L6:L205" xr:uid="{00000000-0002-0000-0100-000001000000}">
      <formula1>"Høy,Middels,Lav,Ukjent"</formula1>
    </dataValidation>
    <dataValidation type="list" sqref="K6:K205" xr:uid="{00000000-0002-0000-0100-000002000000}">
      <formula1>"Positiv,Nøytral,Negativ,Blandet,Ukjent"</formula1>
    </dataValidation>
    <dataValidation type="list" sqref="M6:M205" xr:uid="{00000000-0002-0000-0100-000004000000}">
      <formula1>"Samskape,Involvere,Konsultere,Informere,Overvåke"</formula1>
    </dataValidation>
    <dataValidation type="list" sqref="Q6:Q205" xr:uid="{00000000-0002-0000-0100-000005000000}">
      <formula1>"Ikke startet,Planlagt,Pågår,Avklart,Avventer,Ferdig"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50"/>
  <sheetViews>
    <sheetView zoomScaleNormal="100" zoomScaleSheetLayoutView="100" workbookViewId="0">
      <selection activeCell="H11" sqref="H11"/>
    </sheetView>
  </sheetViews>
  <sheetFormatPr baseColWidth="10" defaultColWidth="8.83203125" defaultRowHeight="14"/>
  <cols>
    <col min="1" max="1" width="14" customWidth="1"/>
    <col min="2" max="2" width="24" customWidth="1"/>
    <col min="3" max="3" width="34" customWidth="1"/>
    <col min="4" max="4" width="28" customWidth="1"/>
    <col min="5" max="5" width="22" customWidth="1"/>
    <col min="6" max="6" width="20" customWidth="1"/>
    <col min="7" max="7" width="16" customWidth="1"/>
    <col min="8" max="8" width="14" customWidth="1"/>
    <col min="9" max="9" width="28" customWidth="1"/>
  </cols>
  <sheetData>
    <row r="1" spans="1:18" ht="21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6" t="s">
        <v>50</v>
      </c>
      <c r="B2" s="26"/>
      <c r="C2" s="26"/>
      <c r="D2" s="26"/>
      <c r="E2" s="26"/>
      <c r="F2" s="26"/>
      <c r="G2" s="26"/>
      <c r="H2" s="26"/>
      <c r="I2" s="26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6"/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  <c r="O3" s="1"/>
      <c r="P3" s="1"/>
      <c r="Q3" s="1"/>
      <c r="R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32">
      <c r="A5" s="2" t="s">
        <v>51</v>
      </c>
      <c r="B5" s="2" t="s">
        <v>52</v>
      </c>
      <c r="C5" s="2" t="s">
        <v>53</v>
      </c>
      <c r="D5" s="2" t="s">
        <v>54</v>
      </c>
      <c r="E5" s="2" t="s">
        <v>55</v>
      </c>
      <c r="F5" s="2" t="s">
        <v>56</v>
      </c>
      <c r="G5" s="2" t="s">
        <v>45</v>
      </c>
      <c r="H5" s="2" t="s">
        <v>47</v>
      </c>
      <c r="I5" s="2" t="s">
        <v>57</v>
      </c>
      <c r="J5" s="1"/>
      <c r="K5" s="1"/>
      <c r="L5" s="1"/>
      <c r="M5" s="1"/>
      <c r="N5" s="1"/>
      <c r="O5" s="1"/>
      <c r="P5" s="1"/>
      <c r="Q5" s="1"/>
      <c r="R5" s="1"/>
    </row>
    <row r="6" spans="1:1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</sheetData>
  <mergeCells count="2">
    <mergeCell ref="A1:I1"/>
    <mergeCell ref="A2:I3"/>
  </mergeCells>
  <dataValidations count="1">
    <dataValidation type="list" sqref="H6:H105" xr:uid="{00000000-0002-0000-0200-000000000000}">
      <formula1>"Ikke startet,Planlagt,Pågår,Ferdig,Avventer"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DB8B421DED3242B6311BD17602FF2D" ma:contentTypeVersion="11" ma:contentTypeDescription="Opprett et nytt dokument." ma:contentTypeScope="" ma:versionID="752c02cfe53e1980a159a9ffca3c1d26">
  <xsd:schema xmlns:xsd="http://www.w3.org/2001/XMLSchema" xmlns:xs="http://www.w3.org/2001/XMLSchema" xmlns:p="http://schemas.microsoft.com/office/2006/metadata/properties" xmlns:ns2="49e38875-0fa7-4ea2-af9c-e6e000df8107" xmlns:ns3="a01c8d7b-bd43-4188-9ebc-bc907a70cb66" targetNamespace="http://schemas.microsoft.com/office/2006/metadata/properties" ma:root="true" ma:fieldsID="c23becab69349eb9366a8f830f8668a0" ns2:_="" ns3:_="">
    <xsd:import namespace="49e38875-0fa7-4ea2-af9c-e6e000df8107"/>
    <xsd:import namespace="a01c8d7b-bd43-4188-9ebc-bc907a70c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38875-0fa7-4ea2-af9c-e6e000df81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c8d7b-bd43-4188-9ebc-bc907a70cb6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cba083-f912-4c5f-918f-cbcc6a282ae7}" ma:internalName="TaxCatchAll" ma:showField="CatchAllData" ma:web="a01c8d7b-bd43-4188-9ebc-bc907a70c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1c8d7b-bd43-4188-9ebc-bc907a70cb66" xsi:nil="true"/>
    <lcf76f155ced4ddcb4097134ff3c332f xmlns="49e38875-0fa7-4ea2-af9c-e6e000df81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C46A29-5D2B-45BC-908B-1A4F22A5E7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BBC98-DCA8-4C33-9CBF-DB9D0E220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38875-0fa7-4ea2-af9c-e6e000df8107"/>
    <ds:schemaRef ds:uri="a01c8d7b-bd43-4188-9ebc-bc907a70c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A073D5-CCD5-4895-9A2F-C83E865F2D9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49e38875-0fa7-4ea2-af9c-e6e000df8107"/>
    <ds:schemaRef ds:uri="http://schemas.microsoft.com/office/infopath/2007/PartnerControls"/>
    <ds:schemaRef ds:uri="a01c8d7b-bd43-4188-9ebc-bc907a70cb66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08e560f-08af-4cec-a056-b35447503991}" enabled="0" method="" siteId="{008e560f-08af-4cec-a056-b3544750399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Veiledning</vt:lpstr>
      <vt:lpstr>Oppsummering</vt:lpstr>
      <vt:lpstr>Interessentanalyse</vt:lpstr>
      <vt:lpstr>Kommunikasjonsplan</vt:lpstr>
      <vt:lpstr>Veiledning!_Toc232760401</vt:lpstr>
      <vt:lpstr>Veiledning!_Toc232760402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Johnsen, Dag Erik</cp:lastModifiedBy>
  <cp:revision/>
  <dcterms:created xsi:type="dcterms:W3CDTF">2026-06-02T08:10:14Z</dcterms:created>
  <dcterms:modified xsi:type="dcterms:W3CDTF">2026-06-19T16:13:59Z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0x0101000ADB8B421DED3242B6311BD17602FF2D</vt:lpwstr>
  </property>
  <property fmtid="{D5CDD505-2E9C-101B-9397-08002B2CF9AE}" pid="3" name="MediaServiceImageTags">
    <vt:lpwstr/>
  </property>
</Properties>
</file>